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0"/>
  </bookViews>
  <sheets>
    <sheet name="fiche calcul de salaire_52sem" sheetId="1" r:id="rId1"/>
    <sheet name="mode d'emploi" sheetId="2" r:id="rId2"/>
  </sheets>
  <definedNames>
    <definedName name="_xlnm.Print_Area" localSheetId="0">'fiche calcul de salaire_52sem'!$A$1:$P$58</definedName>
  </definedNames>
  <calcPr fullCalcOnLoad="1"/>
</workbook>
</file>

<file path=xl/sharedStrings.xml><?xml version="1.0" encoding="utf-8"?>
<sst xmlns="http://schemas.openxmlformats.org/spreadsheetml/2006/main" count="140" uniqueCount="83">
  <si>
    <t>FICHE DE CALCUL DU SALAIRE</t>
  </si>
  <si>
    <t>Du</t>
  </si>
  <si>
    <t>au</t>
  </si>
  <si>
    <t>NOM / Prénom du salarié :</t>
  </si>
  <si>
    <t>NOM / Prénom de l'employeur :</t>
  </si>
  <si>
    <t>Adresse :</t>
  </si>
  <si>
    <t>CP / Ville :</t>
  </si>
  <si>
    <t>Pour l'accueil de l'enfant :</t>
  </si>
  <si>
    <t>Nom :</t>
  </si>
  <si>
    <t>Prénom :</t>
  </si>
  <si>
    <t>date de naissance :</t>
  </si>
  <si>
    <t>Base de mensualisation :</t>
  </si>
  <si>
    <t>heures</t>
  </si>
  <si>
    <t>x</t>
  </si>
  <si>
    <t>semaines / 12 mois =</t>
  </si>
  <si>
    <t>h. normales mensualisées</t>
  </si>
  <si>
    <t>h. majorées mensualisées</t>
  </si>
  <si>
    <t>Tarif horaire brut des heures normales</t>
  </si>
  <si>
    <t>€/h</t>
  </si>
  <si>
    <t>Tarif horaire brut des heures majorées</t>
  </si>
  <si>
    <t>SALAIRE MENSUEL BRUT</t>
  </si>
  <si>
    <t>H. normales mensualisées</t>
  </si>
  <si>
    <t>€ =</t>
  </si>
  <si>
    <t>€</t>
  </si>
  <si>
    <t>H. majorées mensualisées</t>
  </si>
  <si>
    <t>Accueil occasionnel</t>
  </si>
  <si>
    <t>heures normales</t>
  </si>
  <si>
    <t>heures majorées</t>
  </si>
  <si>
    <t>Congés payés</t>
  </si>
  <si>
    <t>Divers</t>
  </si>
  <si>
    <t>SALAIRE BRUT TOTAL</t>
  </si>
  <si>
    <t>Pour connaître le montant du salaire net, se référer au simulateur de Pajemploi en cliquant sur le lien</t>
  </si>
  <si>
    <t>https://www.pajemploi.urssaf.fr/pajeweb/simubrut1.jsp</t>
  </si>
  <si>
    <t>jours</t>
  </si>
  <si>
    <t>km</t>
  </si>
  <si>
    <t>Total des indemnités</t>
  </si>
  <si>
    <t>Total Ind. Entretien :</t>
  </si>
  <si>
    <t>Total Ind. Nourriture :</t>
  </si>
  <si>
    <t>Total</t>
  </si>
  <si>
    <t>Nb de jours travaillés dans le mois :</t>
  </si>
  <si>
    <t xml:space="preserve">Congés : </t>
  </si>
  <si>
    <t xml:space="preserve">du </t>
  </si>
  <si>
    <t>Jrs/heures
présence</t>
  </si>
  <si>
    <t>SALAIRE NET A DECLARER A PAJEMPLOI</t>
  </si>
  <si>
    <t xml:space="preserve">N° sécurité sociale : </t>
  </si>
  <si>
    <t xml:space="preserve">N° PAJEMPLOI : </t>
  </si>
  <si>
    <t>H.  majorées</t>
  </si>
  <si>
    <t>Report du montant de l'exonération au titre des heures complémentaires et / ou majorées</t>
  </si>
  <si>
    <t>Acomptes versés ou Prélèvement à la source indiqué par pajemploi</t>
  </si>
  <si>
    <r>
      <t xml:space="preserve">* Différence entre les heures complémentaires contractuelles et non contractuelles :
Les heures complémentaires correspondent aux heures effectuées au-delà des heures </t>
    </r>
    <r>
      <rPr>
        <b/>
        <sz val="8"/>
        <color indexed="8"/>
        <rFont val="Arial1"/>
        <family val="0"/>
      </rPr>
      <t>prévues au contrat de travail</t>
    </r>
    <r>
      <rPr>
        <sz val="8"/>
        <color indexed="8"/>
        <rFont val="Arial1"/>
        <family val="0"/>
      </rPr>
      <t xml:space="preserve">, et en deçà de 45h par semaine.
Si les heures complémentaires sont </t>
    </r>
    <r>
      <rPr>
        <b/>
        <sz val="8"/>
        <color indexed="8"/>
        <rFont val="Arial1"/>
        <family val="0"/>
      </rPr>
      <t>prévues au contrat</t>
    </r>
    <r>
      <rPr>
        <sz val="8"/>
        <color indexed="8"/>
        <rFont val="Arial1"/>
        <family val="0"/>
      </rPr>
      <t xml:space="preserve">, </t>
    </r>
    <r>
      <rPr>
        <b/>
        <sz val="8"/>
        <color indexed="8"/>
        <rFont val="Arial1"/>
        <family val="0"/>
      </rPr>
      <t xml:space="preserve">elles sont dites "contractuelles" et </t>
    </r>
    <r>
      <rPr>
        <b/>
        <sz val="8"/>
        <rFont val="Arial1"/>
        <family val="0"/>
      </rPr>
      <t>sont non soumises à</t>
    </r>
    <r>
      <rPr>
        <b/>
        <sz val="8"/>
        <color indexed="8"/>
        <rFont val="Arial1"/>
        <family val="0"/>
      </rPr>
      <t xml:space="preserve"> l'exonération</t>
    </r>
    <r>
      <rPr>
        <sz val="8"/>
        <color indexed="8"/>
        <rFont val="Arial1"/>
        <family val="0"/>
      </rPr>
      <t xml:space="preserve"> : elles seront à indiquer dans la case des heures normales sur la déclaration pajemploi.</t>
    </r>
  </si>
  <si>
    <t>Net à payer</t>
  </si>
  <si>
    <r>
      <t xml:space="preserve">H. compl. </t>
    </r>
    <r>
      <rPr>
        <sz val="8"/>
        <rFont val="Arial1"/>
        <family val="0"/>
      </rPr>
      <t>non contractuelles</t>
    </r>
  </si>
  <si>
    <r>
      <t>H. compl. contractuell</t>
    </r>
    <r>
      <rPr>
        <sz val="8"/>
        <rFont val="Arial1"/>
        <family val="0"/>
      </rPr>
      <t>es*</t>
    </r>
  </si>
  <si>
    <t xml:space="preserve">Pour toute information sur le prélèvement à la source, consultez le site de Pajemploi : </t>
  </si>
  <si>
    <t>Indemnités d'entretien</t>
  </si>
  <si>
    <t>Indemnités kilométriques</t>
  </si>
  <si>
    <t>Contrat</t>
  </si>
  <si>
    <t>Rémunération brute</t>
  </si>
  <si>
    <t>Calendrier de présence</t>
  </si>
  <si>
    <t>Heures
complém.</t>
  </si>
  <si>
    <t>Heures majorées</t>
  </si>
  <si>
    <t>Indemnités</t>
  </si>
  <si>
    <t xml:space="preserve">Pour remplir la fiche, il faudra procéder en plusieurs étapes : </t>
  </si>
  <si>
    <t>1/ Remplir les informations concernant la partie salaire brut.</t>
  </si>
  <si>
    <r>
      <t xml:space="preserve">3/ S’il y a des heures complémentaires non contractuelles et/ou majorées durant le mois, </t>
    </r>
    <r>
      <rPr>
        <u val="single"/>
        <sz val="11"/>
        <color indexed="62"/>
        <rFont val="Calibri"/>
        <family val="2"/>
      </rPr>
      <t>faire la déclaration sur pajemploi pour connaitre le montant de l’exonération</t>
    </r>
    <r>
      <rPr>
        <sz val="11"/>
        <color indexed="62"/>
        <rFont val="Calibri"/>
        <family val="2"/>
      </rPr>
      <t xml:space="preserve"> de charges sur ces heures (il sera indiqué dans le récapitulatif de la déclaration).</t>
    </r>
  </si>
  <si>
    <t>Indemnités repas</t>
  </si>
  <si>
    <t>Indemnités goûter</t>
  </si>
  <si>
    <t>Indemnité de rupture</t>
  </si>
  <si>
    <t>https://www.pajemploi.urssaf.fr/pajewebinfo/cms/sites/pajewebinfo/accueil/assistante-maternelle-agreee/je-suis-remuneree-et-declaree/la-remuneration.html#e7be32c0-4daf-44d1-85ab-bccbc127e770</t>
  </si>
  <si>
    <t>5/ Vérifier lors de la déclaration pajemploi si l’assistante maternelle est concernée par le prélèvement à la source (le montant du prélèvement à la source sera indiqué dans le récapitulatif de la déclaration). Si celui-ci est supérieur à 0€, le noter dans la case J46 de la fiche de calcul.</t>
  </si>
  <si>
    <t>Tarif horaire brut des heures complémentaires</t>
  </si>
  <si>
    <t xml:space="preserve">h. compl. </t>
  </si>
  <si>
    <t>et reporter le salaire net ci-dessous (case J33) :</t>
  </si>
  <si>
    <t>Montant de la déduction des périodes d'absence**</t>
  </si>
  <si>
    <t>SOLDE A VERSER ***</t>
  </si>
  <si>
    <t>*** Attention, déduire du salaire NET A PAYER le montant du prélèvement à la source indiqué lors de l'enregistrement du salaire sur Pajemploi</t>
  </si>
  <si>
    <t>** Montant des déductions des périodes d'absence = salaire mensualisé x nombre d'heures non travaillées dans le mois / nombre d'heures qui auraient été réellement travaillées dans le mois considéré</t>
  </si>
  <si>
    <t>Total Ind. KM :</t>
  </si>
  <si>
    <t>Accueil de l'enfant 52 semaines par période de 12 mois</t>
  </si>
  <si>
    <t>2/ Une fois le salaire brut total trouvé, cliquer sur le lien de pajemploi renvoyant sur le simulateur du site. Cela permettra d’avoir le salaire net correspondant (à reporter case J34).</t>
  </si>
  <si>
    <r>
      <t xml:space="preserve">4/ Une fois ce montant d’exonération communiqué, </t>
    </r>
    <r>
      <rPr>
        <u val="single"/>
        <sz val="11"/>
        <color indexed="62"/>
        <rFont val="Calibri"/>
        <family val="2"/>
      </rPr>
      <t>le reporter</t>
    </r>
    <r>
      <rPr>
        <sz val="11"/>
        <color indexed="62"/>
        <rFont val="Calibri"/>
        <family val="2"/>
      </rPr>
      <t xml:space="preserve"> case J35 sur la fiche de calcul.</t>
    </r>
  </si>
  <si>
    <t>h. compl. normales</t>
  </si>
  <si>
    <t>SALAIRE NET en tenant compte de l'exonération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</si>
</sst>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\٬##0\٫00\ [$€-401]\ ;\-#\٬##0\٫00\ [$€-401]\ ;\-#\ [$€-401]\ "/>
    <numFmt numFmtId="167" formatCode="#,##0.00&quot; F &quot;;\-#,##0.00&quot; F &quot;;\-#&quot; F &quot;;@\ "/>
    <numFmt numFmtId="168" formatCode="0.0&quot; jrs&quot;"/>
    <numFmt numFmtId="169" formatCode="0.0"/>
  </numFmts>
  <fonts count="68">
    <font>
      <sz val="11"/>
      <color indexed="8"/>
      <name val="Arial"/>
      <family val="0"/>
    </font>
    <font>
      <sz val="10"/>
      <name val="Arial"/>
      <family val="0"/>
    </font>
    <font>
      <sz val="10"/>
      <color indexed="8"/>
      <name val="Arial1"/>
      <family val="0"/>
    </font>
    <font>
      <b/>
      <sz val="11"/>
      <color indexed="10"/>
      <name val="Arial1"/>
      <family val="0"/>
    </font>
    <font>
      <b/>
      <sz val="9"/>
      <color indexed="10"/>
      <name val="Arial1"/>
      <family val="0"/>
    </font>
    <font>
      <b/>
      <sz val="18"/>
      <color indexed="56"/>
      <name val="Cambria"/>
      <family val="1"/>
    </font>
    <font>
      <sz val="8"/>
      <color indexed="8"/>
      <name val="Arial1"/>
      <family val="0"/>
    </font>
    <font>
      <b/>
      <sz val="11"/>
      <color indexed="8"/>
      <name val="Arial1"/>
      <family val="0"/>
    </font>
    <font>
      <b/>
      <sz val="8"/>
      <color indexed="8"/>
      <name val="Arial1"/>
      <family val="0"/>
    </font>
    <font>
      <sz val="6"/>
      <color indexed="8"/>
      <name val="Arial1"/>
      <family val="0"/>
    </font>
    <font>
      <b/>
      <sz val="7"/>
      <color indexed="8"/>
      <name val="Arial1"/>
      <family val="0"/>
    </font>
    <font>
      <u val="single"/>
      <sz val="8"/>
      <color indexed="12"/>
      <name val="Arial1"/>
      <family val="0"/>
    </font>
    <font>
      <u val="single"/>
      <sz val="10"/>
      <color indexed="12"/>
      <name val="Arial1"/>
      <family val="0"/>
    </font>
    <font>
      <sz val="7"/>
      <color indexed="8"/>
      <name val="Arial1"/>
      <family val="0"/>
    </font>
    <font>
      <b/>
      <sz val="10"/>
      <color indexed="8"/>
      <name val="Arial1"/>
      <family val="0"/>
    </font>
    <font>
      <sz val="8"/>
      <name val="Arial1"/>
      <family val="0"/>
    </font>
    <font>
      <sz val="8"/>
      <color indexed="8"/>
      <name val="Arial"/>
      <family val="2"/>
    </font>
    <font>
      <b/>
      <sz val="8"/>
      <name val="Arial1"/>
      <family val="0"/>
    </font>
    <font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u val="single"/>
      <sz val="6"/>
      <color indexed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0"/>
      <name val="Arial1"/>
      <family val="0"/>
    </font>
    <font>
      <sz val="11"/>
      <color indexed="10"/>
      <name val="Arial"/>
      <family val="2"/>
    </font>
    <font>
      <sz val="8"/>
      <color indexed="10"/>
      <name val="Arial1"/>
      <family val="0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rgb="FF0000FF"/>
      <name val="Arial1"/>
      <family val="0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1"/>
      <family val="0"/>
    </font>
    <font>
      <u val="single"/>
      <sz val="8"/>
      <color rgb="FFFF0000"/>
      <name val="Arial1"/>
      <family val="0"/>
    </font>
    <font>
      <sz val="11"/>
      <color rgb="FFFF0000"/>
      <name val="Arial"/>
      <family val="2"/>
    </font>
    <font>
      <sz val="8"/>
      <color rgb="FFFF0000"/>
      <name val="Arial1"/>
      <family val="0"/>
    </font>
    <font>
      <b/>
      <sz val="8"/>
      <color rgb="FF000000"/>
      <name val="Arial1"/>
      <family val="0"/>
    </font>
    <font>
      <sz val="7"/>
      <color rgb="FF000000"/>
      <name val="Arial"/>
      <family val="2"/>
    </font>
    <font>
      <sz val="11"/>
      <color rgb="FF1F497D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166" fontId="2" fillId="0" borderId="0" applyBorder="0" applyProtection="0">
      <alignment/>
    </xf>
    <xf numFmtId="0" fontId="48" fillId="28" borderId="0" applyNumberFormat="0" applyBorder="0" applyAlignment="0" applyProtection="0"/>
    <xf numFmtId="0" fontId="12" fillId="0" borderId="0" applyBorder="0" applyProtection="0">
      <alignment/>
    </xf>
    <xf numFmtId="0" fontId="49" fillId="0" borderId="0" applyBorder="0" applyProtection="0">
      <alignment/>
    </xf>
    <xf numFmtId="0" fontId="12" fillId="0" borderId="0" applyBorder="0" applyProtection="0">
      <alignment/>
    </xf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2" fillId="0" borderId="0" applyBorder="0" applyProtection="0">
      <alignment/>
    </xf>
    <xf numFmtId="0" fontId="51" fillId="29" borderId="0" applyNumberFormat="0" applyBorder="0" applyAlignment="0" applyProtection="0"/>
    <xf numFmtId="0" fontId="2" fillId="0" borderId="0" applyBorder="0" applyProtection="0">
      <alignment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2" fillId="31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4" applyProtection="0">
      <alignment/>
    </xf>
    <xf numFmtId="0" fontId="2" fillId="0" borderId="0" applyBorder="0">
      <alignment/>
      <protection hidden="1"/>
    </xf>
    <xf numFmtId="0" fontId="2" fillId="0" borderId="0" applyBorder="0">
      <alignment/>
      <protection hidden="1"/>
    </xf>
    <xf numFmtId="0" fontId="2" fillId="0" borderId="5" applyProtection="0">
      <alignment/>
    </xf>
    <xf numFmtId="0" fontId="2" fillId="31" borderId="6" applyProtection="0">
      <alignment/>
    </xf>
    <xf numFmtId="0" fontId="2" fillId="0" borderId="5" applyProtection="0">
      <alignment/>
    </xf>
    <xf numFmtId="0" fontId="2" fillId="0" borderId="0" applyBorder="0" applyProtection="0">
      <alignment/>
    </xf>
    <xf numFmtId="0" fontId="3" fillId="32" borderId="0" applyBorder="0" applyProtection="0">
      <alignment/>
    </xf>
    <xf numFmtId="0" fontId="4" fillId="0" borderId="0" applyBorder="0" applyProtection="0">
      <alignment/>
    </xf>
    <xf numFmtId="0" fontId="52" fillId="33" borderId="0" applyNumberFormat="0" applyBorder="0" applyAlignment="0" applyProtection="0"/>
    <xf numFmtId="0" fontId="53" fillId="26" borderId="7" applyNumberFormat="0" applyAlignment="0" applyProtection="0"/>
    <xf numFmtId="0" fontId="2" fillId="0" borderId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4" borderId="12" applyNumberFormat="0" applyAlignment="0" applyProtection="0"/>
  </cellStyleXfs>
  <cellXfs count="168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14" fontId="9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35" borderId="14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2" fontId="6" fillId="35" borderId="14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2" fontId="6" fillId="0" borderId="14" xfId="0" applyNumberFormat="1" applyFont="1" applyFill="1" applyBorder="1" applyAlignment="1" applyProtection="1">
      <alignment/>
      <protection locked="0"/>
    </xf>
    <xf numFmtId="0" fontId="6" fillId="0" borderId="16" xfId="0" applyNumberFormat="1" applyFont="1" applyBorder="1" applyAlignment="1" applyProtection="1">
      <alignment/>
      <protection locked="0"/>
    </xf>
    <xf numFmtId="0" fontId="6" fillId="0" borderId="17" xfId="0" applyNumberFormat="1" applyFont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0" fontId="8" fillId="36" borderId="19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4" fillId="36" borderId="19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1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10" fillId="0" borderId="14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 applyProtection="1">
      <alignment/>
      <protection/>
    </xf>
    <xf numFmtId="2" fontId="6" fillId="0" borderId="19" xfId="0" applyNumberFormat="1" applyFont="1" applyFill="1" applyBorder="1" applyAlignment="1" applyProtection="1">
      <alignment/>
      <protection/>
    </xf>
    <xf numFmtId="2" fontId="6" fillId="0" borderId="1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2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/>
      <protection locked="0"/>
    </xf>
    <xf numFmtId="0" fontId="8" fillId="0" borderId="21" xfId="0" applyNumberFormat="1" applyFont="1" applyFill="1" applyBorder="1" applyAlignment="1" applyProtection="1">
      <alignment/>
      <protection locked="0"/>
    </xf>
    <xf numFmtId="0" fontId="6" fillId="0" borderId="6" xfId="0" applyNumberFormat="1" applyFont="1" applyFill="1" applyBorder="1" applyAlignment="1" applyProtection="1">
      <alignment/>
      <protection locked="0"/>
    </xf>
    <xf numFmtId="11" fontId="6" fillId="0" borderId="6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/>
      <protection/>
    </xf>
    <xf numFmtId="2" fontId="8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 locked="0"/>
    </xf>
    <xf numFmtId="0" fontId="15" fillId="0" borderId="22" xfId="0" applyFont="1" applyBorder="1" applyAlignment="1" applyProtection="1">
      <alignment/>
      <protection locked="0"/>
    </xf>
    <xf numFmtId="0" fontId="6" fillId="0" borderId="23" xfId="0" applyNumberFormat="1" applyFont="1" applyFill="1" applyBorder="1" applyAlignment="1" applyProtection="1">
      <alignment/>
      <protection locked="0"/>
    </xf>
    <xf numFmtId="0" fontId="62" fillId="0" borderId="24" xfId="46" applyFont="1" applyBorder="1" applyAlignment="1" applyProtection="1">
      <alignment vertical="center"/>
      <protection locked="0"/>
    </xf>
    <xf numFmtId="0" fontId="63" fillId="0" borderId="24" xfId="0" applyNumberFormat="1" applyFont="1" applyFill="1" applyBorder="1" applyAlignment="1" applyProtection="1">
      <alignment/>
      <protection locked="0"/>
    </xf>
    <xf numFmtId="0" fontId="64" fillId="0" borderId="24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2" fontId="14" fillId="36" borderId="13" xfId="0" applyNumberFormat="1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8" fillId="36" borderId="13" xfId="0" applyNumberFormat="1" applyFont="1" applyFill="1" applyBorder="1" applyAlignment="1" applyProtection="1">
      <alignment/>
      <protection locked="0"/>
    </xf>
    <xf numFmtId="2" fontId="8" fillId="0" borderId="13" xfId="0" applyNumberFormat="1" applyFont="1" applyFill="1" applyBorder="1" applyAlignment="1" applyProtection="1">
      <alignment/>
      <protection locked="0"/>
    </xf>
    <xf numFmtId="2" fontId="8" fillId="36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6" fillId="0" borderId="6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2" fontId="6" fillId="0" borderId="14" xfId="0" applyNumberFormat="1" applyFont="1" applyFill="1" applyBorder="1" applyAlignment="1" applyProtection="1">
      <alignment/>
      <protection locked="0"/>
    </xf>
    <xf numFmtId="0" fontId="6" fillId="0" borderId="25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0" fontId="67" fillId="0" borderId="26" xfId="0" applyFont="1" applyBorder="1" applyAlignment="1">
      <alignment horizontal="left" vertical="center" wrapText="1"/>
    </xf>
    <xf numFmtId="0" fontId="20" fillId="0" borderId="0" xfId="45" applyFont="1" applyBorder="1" applyAlignment="1" applyProtection="1">
      <alignment horizontal="left" vertical="center"/>
      <protection locked="0"/>
    </xf>
    <xf numFmtId="0" fontId="20" fillId="0" borderId="27" xfId="45" applyFont="1" applyBorder="1" applyAlignment="1" applyProtection="1">
      <alignment horizontal="left" vertical="center"/>
      <protection locked="0"/>
    </xf>
    <xf numFmtId="0" fontId="6" fillId="0" borderId="28" xfId="0" applyNumberFormat="1" applyFont="1" applyFill="1" applyBorder="1" applyAlignment="1" applyProtection="1">
      <alignment/>
      <protection locked="0"/>
    </xf>
    <xf numFmtId="2" fontId="6" fillId="0" borderId="28" xfId="0" applyNumberFormat="1" applyFont="1" applyFill="1" applyBorder="1" applyAlignment="1" applyProtection="1">
      <alignment/>
      <protection locked="0"/>
    </xf>
    <xf numFmtId="2" fontId="8" fillId="36" borderId="5" xfId="0" applyNumberFormat="1" applyFont="1" applyFill="1" applyBorder="1" applyAlignment="1" applyProtection="1">
      <alignment/>
      <protection/>
    </xf>
    <xf numFmtId="0" fontId="8" fillId="36" borderId="21" xfId="0" applyNumberFormat="1" applyFont="1" applyFill="1" applyBorder="1" applyAlignment="1" applyProtection="1">
      <alignment/>
      <protection locked="0"/>
    </xf>
    <xf numFmtId="0" fontId="6" fillId="0" borderId="20" xfId="0" applyNumberFormat="1" applyFont="1" applyFill="1" applyBorder="1" applyAlignment="1" applyProtection="1">
      <alignment horizontal="left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Border="1" applyAlignment="1" applyProtection="1">
      <alignment/>
      <protection locked="0"/>
    </xf>
    <xf numFmtId="0" fontId="20" fillId="0" borderId="29" xfId="45" applyFont="1" applyBorder="1" applyAlignment="1" applyProtection="1">
      <alignment horizontal="left" vertical="center"/>
      <protection locked="0"/>
    </xf>
    <xf numFmtId="0" fontId="20" fillId="0" borderId="24" xfId="45" applyFont="1" applyBorder="1" applyAlignment="1" applyProtection="1">
      <alignment horizontal="left" vertical="center"/>
      <protection locked="0"/>
    </xf>
    <xf numFmtId="0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1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left" vertical="center"/>
      <protection locked="0"/>
    </xf>
    <xf numFmtId="14" fontId="16" fillId="37" borderId="14" xfId="0" applyNumberFormat="1" applyFont="1" applyFill="1" applyBorder="1" applyAlignment="1" applyProtection="1">
      <alignment horizontal="center"/>
      <protection locked="0"/>
    </xf>
    <xf numFmtId="0" fontId="16" fillId="37" borderId="14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0" fontId="16" fillId="0" borderId="19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14" fontId="16" fillId="35" borderId="13" xfId="0" applyNumberFormat="1" applyFont="1" applyFill="1" applyBorder="1" applyAlignment="1" applyProtection="1">
      <alignment horizontal="left"/>
      <protection locked="0"/>
    </xf>
    <xf numFmtId="0" fontId="16" fillId="35" borderId="19" xfId="0" applyNumberFormat="1" applyFont="1" applyFill="1" applyBorder="1" applyAlignment="1" applyProtection="1">
      <alignment horizontal="left"/>
      <protection locked="0"/>
    </xf>
    <xf numFmtId="1" fontId="16" fillId="0" borderId="25" xfId="0" applyNumberFormat="1" applyFont="1" applyBorder="1" applyAlignment="1" applyProtection="1">
      <alignment horizontal="left"/>
      <protection locked="0"/>
    </xf>
    <xf numFmtId="1" fontId="16" fillId="0" borderId="19" xfId="0" applyNumberFormat="1" applyFont="1" applyBorder="1" applyAlignment="1" applyProtection="1">
      <alignment horizontal="left"/>
      <protection locked="0"/>
    </xf>
    <xf numFmtId="0" fontId="8" fillId="0" borderId="28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5" xfId="0" applyNumberFormat="1" applyFont="1" applyFill="1" applyBorder="1" applyAlignment="1" applyProtection="1">
      <alignment horizontal="right"/>
      <protection locked="0"/>
    </xf>
    <xf numFmtId="0" fontId="16" fillId="35" borderId="13" xfId="0" applyNumberFormat="1" applyFont="1" applyFill="1" applyBorder="1" applyAlignment="1" applyProtection="1">
      <alignment horizontal="left"/>
      <protection locked="0"/>
    </xf>
    <xf numFmtId="0" fontId="16" fillId="35" borderId="25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>
      <alignment/>
    </xf>
    <xf numFmtId="0" fontId="10" fillId="0" borderId="0" xfId="0" applyNumberFormat="1" applyFont="1" applyFill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right"/>
      <protection locked="0"/>
    </xf>
    <xf numFmtId="0" fontId="8" fillId="0" borderId="21" xfId="0" applyNumberFormat="1" applyFont="1" applyFill="1" applyBorder="1" applyAlignment="1" applyProtection="1">
      <alignment horizontal="left" vertical="center"/>
      <protection locked="0"/>
    </xf>
    <xf numFmtId="0" fontId="65" fillId="0" borderId="33" xfId="0" applyFont="1" applyFill="1" applyBorder="1" applyAlignment="1" applyProtection="1">
      <alignment horizontal="left" vertical="center" wrapText="1"/>
      <protection locked="0"/>
    </xf>
    <xf numFmtId="0" fontId="65" fillId="0" borderId="31" xfId="0" applyFont="1" applyFill="1" applyBorder="1" applyAlignment="1" applyProtection="1">
      <alignment horizontal="left" vertical="center" wrapText="1"/>
      <protection locked="0"/>
    </xf>
    <xf numFmtId="0" fontId="65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65" fillId="38" borderId="5" xfId="0" applyFont="1" applyFill="1" applyBorder="1" applyAlignment="1" applyProtection="1">
      <alignment horizontal="center"/>
      <protection locked="0"/>
    </xf>
    <xf numFmtId="0" fontId="65" fillId="38" borderId="20" xfId="0" applyFont="1" applyFill="1" applyBorder="1" applyAlignment="1" applyProtection="1">
      <alignment horizontal="center"/>
      <protection locked="0"/>
    </xf>
    <xf numFmtId="0" fontId="65" fillId="38" borderId="21" xfId="0" applyFont="1" applyFill="1" applyBorder="1" applyAlignment="1" applyProtection="1">
      <alignment horizontal="center"/>
      <protection locked="0"/>
    </xf>
    <xf numFmtId="0" fontId="65" fillId="38" borderId="13" xfId="0" applyFont="1" applyFill="1" applyBorder="1" applyAlignment="1" applyProtection="1">
      <alignment horizontal="center"/>
      <protection locked="0"/>
    </xf>
    <xf numFmtId="0" fontId="65" fillId="38" borderId="25" xfId="0" applyFont="1" applyFill="1" applyBorder="1" applyAlignment="1" applyProtection="1">
      <alignment horizontal="center"/>
      <protection locked="0"/>
    </xf>
    <xf numFmtId="0" fontId="61" fillId="39" borderId="35" xfId="0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1" fontId="6" fillId="0" borderId="25" xfId="0" applyNumberFormat="1" applyFont="1" applyFill="1" applyBorder="1" applyAlignment="1" applyProtection="1">
      <alignment horizontal="left"/>
      <protection locked="0"/>
    </xf>
    <xf numFmtId="1" fontId="6" fillId="0" borderId="19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40" borderId="13" xfId="0" applyNumberFormat="1" applyFont="1" applyFill="1" applyBorder="1" applyAlignment="1" applyProtection="1">
      <alignment horizontal="left"/>
      <protection locked="0"/>
    </xf>
    <xf numFmtId="0" fontId="6" fillId="40" borderId="19" xfId="0" applyNumberFormat="1" applyFont="1" applyFill="1" applyBorder="1" applyAlignment="1" applyProtection="1">
      <alignment horizontal="left"/>
      <protection locked="0"/>
    </xf>
    <xf numFmtId="0" fontId="6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 applyProtection="1">
      <alignment/>
      <protection locked="0"/>
    </xf>
    <xf numFmtId="0" fontId="6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32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37" xfId="0" applyNumberFormat="1" applyFont="1" applyFill="1" applyBorder="1" applyAlignment="1" applyProtection="1">
      <alignment horizontal="center" vertical="center" textRotation="90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11" fillId="0" borderId="0" xfId="45" applyNumberFormat="1" applyFont="1" applyFill="1" applyAlignment="1" applyProtection="1">
      <alignment horizontal="center"/>
      <protection locked="0"/>
    </xf>
    <xf numFmtId="0" fontId="8" fillId="36" borderId="13" xfId="0" applyNumberFormat="1" applyFont="1" applyFill="1" applyBorder="1" applyAlignment="1" applyProtection="1">
      <alignment horizontal="center"/>
      <protection locked="0"/>
    </xf>
    <xf numFmtId="0" fontId="8" fillId="36" borderId="25" xfId="0" applyNumberFormat="1" applyFont="1" applyFill="1" applyBorder="1" applyAlignment="1" applyProtection="1">
      <alignment horizontal="center"/>
      <protection locked="0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Lien hypertexte 2" xfId="46"/>
    <cellStyle name="Lien hypertexte 2 2" xfId="47"/>
    <cellStyle name="Followed Hyperlink" xfId="48"/>
    <cellStyle name="Comma" xfId="49"/>
    <cellStyle name="Comma [0]" xfId="50"/>
    <cellStyle name="Currency" xfId="51"/>
    <cellStyle name="Currency [0]" xfId="52"/>
    <cellStyle name="Monétaire 2" xfId="53"/>
    <cellStyle name="Neutre" xfId="54"/>
    <cellStyle name="Normal 2" xfId="55"/>
    <cellStyle name="Note" xfId="56"/>
    <cellStyle name="Percent" xfId="57"/>
    <cellStyle name="Sans nom1" xfId="58"/>
    <cellStyle name="Sans nom10" xfId="59"/>
    <cellStyle name="Sans nom11" xfId="60"/>
    <cellStyle name="Sans nom12" xfId="61"/>
    <cellStyle name="Sans nom2" xfId="62"/>
    <cellStyle name="Sans nom3" xfId="63"/>
    <cellStyle name="Sans nom4" xfId="64"/>
    <cellStyle name="Sans nom5" xfId="65"/>
    <cellStyle name="Sans nom6" xfId="66"/>
    <cellStyle name="Sans nom7" xfId="67"/>
    <cellStyle name="Sans nom8" xfId="68"/>
    <cellStyle name="Sans nom9" xfId="69"/>
    <cellStyle name="Satisfaisant" xfId="70"/>
    <cellStyle name="Sortie" xfId="71"/>
    <cellStyle name="TableStyleLight1" xfId="72"/>
    <cellStyle name="Texte explicatif" xfId="73"/>
    <cellStyle name="Titre" xfId="74"/>
    <cellStyle name="Titre 1" xfId="75"/>
    <cellStyle name="Titre 1" xfId="76"/>
    <cellStyle name="Titre 2" xfId="77"/>
    <cellStyle name="Titre 3" xfId="78"/>
    <cellStyle name="Titre 4" xfId="79"/>
    <cellStyle name="Total" xfId="80"/>
    <cellStyle name="Vérificatio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jemploi.urssaf.fr/pajeweb/simubrut1.j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150" zoomScaleNormal="150" zoomScalePageLayoutView="0" workbookViewId="0" topLeftCell="A40">
      <selection activeCell="B26" sqref="B26:I26"/>
    </sheetView>
  </sheetViews>
  <sheetFormatPr defaultColWidth="10.50390625" defaultRowHeight="11.25" customHeight="1"/>
  <cols>
    <col min="1" max="1" width="6.25390625" style="1" customWidth="1"/>
    <col min="2" max="2" width="7.00390625" style="1" customWidth="1"/>
    <col min="3" max="3" width="4.625" style="1" customWidth="1"/>
    <col min="4" max="4" width="5.50390625" style="1" customWidth="1"/>
    <col min="5" max="5" width="6.75390625" style="1" customWidth="1"/>
    <col min="6" max="6" width="12.875" style="1" customWidth="1"/>
    <col min="7" max="7" width="5.625" style="1" customWidth="1"/>
    <col min="8" max="8" width="7.125" style="1" customWidth="1"/>
    <col min="9" max="9" width="3.00390625" style="1" customWidth="1"/>
    <col min="10" max="10" width="6.875" style="1" customWidth="1"/>
    <col min="11" max="11" width="3.00390625" style="1" customWidth="1"/>
    <col min="12" max="12" width="1.75390625" style="1" customWidth="1"/>
    <col min="13" max="13" width="3.375" style="2" customWidth="1"/>
    <col min="14" max="14" width="7.125" style="1" customWidth="1"/>
    <col min="15" max="15" width="6.625" style="1" customWidth="1"/>
    <col min="16" max="16" width="6.875" style="1" customWidth="1"/>
    <col min="17" max="16384" width="10.50390625" style="1" customWidth="1"/>
  </cols>
  <sheetData>
    <row r="1" spans="1:16" ht="15" customHeight="1">
      <c r="A1" s="159" t="s">
        <v>0</v>
      </c>
      <c r="B1" s="159"/>
      <c r="C1" s="159"/>
      <c r="D1" s="159"/>
      <c r="E1" s="159"/>
      <c r="F1" s="159"/>
      <c r="G1" s="4"/>
      <c r="H1" s="5" t="s">
        <v>1</v>
      </c>
      <c r="J1" s="103"/>
      <c r="K1" s="104"/>
      <c r="L1" s="104"/>
      <c r="M1" s="104"/>
      <c r="N1" s="5" t="s">
        <v>2</v>
      </c>
      <c r="O1" s="103"/>
      <c r="P1" s="104"/>
    </row>
    <row r="2" spans="1:16" ht="15.75" customHeight="1">
      <c r="A2" s="158" t="s">
        <v>78</v>
      </c>
      <c r="B2" s="158"/>
      <c r="C2" s="158"/>
      <c r="D2" s="158"/>
      <c r="E2" s="158"/>
      <c r="F2" s="158"/>
      <c r="G2" s="4"/>
      <c r="H2" s="6"/>
      <c r="I2" s="4"/>
      <c r="J2" s="3"/>
      <c r="K2" s="4"/>
      <c r="L2" s="4"/>
      <c r="M2" s="5"/>
      <c r="N2" s="3"/>
      <c r="O2" s="4"/>
      <c r="P2" s="3"/>
    </row>
    <row r="3" spans="1:16" ht="15.75" customHeight="1">
      <c r="A3" s="101"/>
      <c r="B3" s="101"/>
      <c r="C3" s="101"/>
      <c r="D3" s="101"/>
      <c r="E3" s="101"/>
      <c r="F3" s="101"/>
      <c r="G3" s="4"/>
      <c r="H3" s="6"/>
      <c r="I3" s="4"/>
      <c r="J3" s="3"/>
      <c r="K3" s="4"/>
      <c r="L3" s="4"/>
      <c r="M3" s="5"/>
      <c r="N3" s="3"/>
      <c r="O3" s="4"/>
      <c r="P3" s="3"/>
    </row>
    <row r="4" spans="1:16" ht="12.75" customHeight="1">
      <c r="A4" s="105" t="s">
        <v>3</v>
      </c>
      <c r="B4" s="105"/>
      <c r="C4" s="105"/>
      <c r="D4" s="106"/>
      <c r="E4" s="106"/>
      <c r="F4" s="106"/>
      <c r="G4" s="9"/>
      <c r="H4" s="105" t="s">
        <v>4</v>
      </c>
      <c r="I4" s="105"/>
      <c r="J4" s="105"/>
      <c r="K4" s="105"/>
      <c r="L4" s="106"/>
      <c r="M4" s="106"/>
      <c r="N4" s="106"/>
      <c r="O4" s="106"/>
      <c r="P4" s="106"/>
    </row>
    <row r="5" spans="1:16" ht="15" customHeight="1">
      <c r="A5" s="77" t="s">
        <v>5</v>
      </c>
      <c r="B5" s="106"/>
      <c r="C5" s="106"/>
      <c r="D5" s="106"/>
      <c r="E5" s="106"/>
      <c r="F5" s="106"/>
      <c r="G5" s="9"/>
      <c r="H5" s="77" t="s">
        <v>5</v>
      </c>
      <c r="I5" s="106"/>
      <c r="J5" s="106"/>
      <c r="K5" s="106"/>
      <c r="L5" s="106"/>
      <c r="M5" s="106"/>
      <c r="N5" s="106"/>
      <c r="O5" s="106"/>
      <c r="P5" s="106"/>
    </row>
    <row r="6" spans="1:16" ht="12.75" customHeight="1">
      <c r="A6" s="78" t="s">
        <v>6</v>
      </c>
      <c r="B6" s="106"/>
      <c r="C6" s="106"/>
      <c r="D6" s="106"/>
      <c r="E6" s="106"/>
      <c r="F6" s="106"/>
      <c r="G6" s="9"/>
      <c r="H6" s="79" t="s">
        <v>6</v>
      </c>
      <c r="I6" s="106"/>
      <c r="J6" s="106"/>
      <c r="K6" s="106"/>
      <c r="L6" s="106"/>
      <c r="M6" s="106"/>
      <c r="N6" s="106"/>
      <c r="O6" s="106"/>
      <c r="P6" s="106"/>
    </row>
    <row r="7" spans="1:16" ht="13.5" customHeight="1">
      <c r="A7" s="77" t="s">
        <v>44</v>
      </c>
      <c r="B7" s="77"/>
      <c r="C7" s="110"/>
      <c r="D7" s="110"/>
      <c r="E7" s="110"/>
      <c r="F7" s="111"/>
      <c r="G7" s="9"/>
      <c r="H7" s="77" t="s">
        <v>45</v>
      </c>
      <c r="I7" s="77"/>
      <c r="J7" s="146"/>
      <c r="K7" s="146"/>
      <c r="L7" s="146"/>
      <c r="M7" s="146"/>
      <c r="N7" s="146"/>
      <c r="O7" s="146"/>
      <c r="P7" s="147"/>
    </row>
    <row r="8" spans="1:16" ht="9.75" customHeight="1">
      <c r="A8" s="3"/>
      <c r="B8" s="7"/>
      <c r="C8" s="7"/>
      <c r="D8" s="7"/>
      <c r="E8" s="7"/>
      <c r="F8" s="7"/>
      <c r="G8" s="7"/>
      <c r="H8" s="3"/>
      <c r="I8" s="7"/>
      <c r="J8" s="7"/>
      <c r="K8" s="7"/>
      <c r="L8" s="7"/>
      <c r="M8" s="7"/>
      <c r="N8" s="7"/>
      <c r="O8" s="7"/>
      <c r="P8" s="7"/>
    </row>
    <row r="9" spans="1:16" ht="12.75" customHeight="1">
      <c r="A9" s="148" t="s">
        <v>7</v>
      </c>
      <c r="B9" s="148"/>
      <c r="C9" s="148"/>
      <c r="D9" s="9" t="s">
        <v>8</v>
      </c>
      <c r="E9" s="149"/>
      <c r="F9" s="150"/>
      <c r="G9" s="129" t="s">
        <v>9</v>
      </c>
      <c r="H9" s="129"/>
      <c r="I9" s="116"/>
      <c r="J9" s="117"/>
      <c r="K9" s="109"/>
      <c r="L9" s="113" t="s">
        <v>10</v>
      </c>
      <c r="M9" s="114"/>
      <c r="N9" s="115"/>
      <c r="O9" s="108"/>
      <c r="P9" s="109"/>
    </row>
    <row r="10" spans="1:16" ht="16.5" customHeight="1">
      <c r="A10" s="3"/>
      <c r="B10" s="11"/>
      <c r="C10" s="11"/>
      <c r="D10" s="11"/>
      <c r="E10" s="11"/>
      <c r="F10" s="11"/>
      <c r="G10" s="11"/>
      <c r="H10" s="3"/>
      <c r="I10" s="3"/>
      <c r="J10" s="3"/>
      <c r="K10" s="3"/>
      <c r="L10" s="3"/>
      <c r="M10" s="9"/>
      <c r="N10" s="9"/>
      <c r="O10" s="9"/>
      <c r="P10" s="9"/>
    </row>
    <row r="11" spans="1:16" ht="23.25" customHeight="1">
      <c r="A11" s="153" t="s">
        <v>56</v>
      </c>
      <c r="B11" s="112" t="s">
        <v>11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3"/>
      <c r="M11" s="9"/>
      <c r="N11" s="119" t="s">
        <v>58</v>
      </c>
      <c r="O11" s="119"/>
      <c r="P11" s="119"/>
    </row>
    <row r="12" spans="1:16" ht="11.25" customHeight="1">
      <c r="A12" s="154"/>
      <c r="B12" s="12"/>
      <c r="C12" s="11" t="s">
        <v>12</v>
      </c>
      <c r="D12" s="9" t="s">
        <v>13</v>
      </c>
      <c r="E12" s="10"/>
      <c r="F12" s="11" t="s">
        <v>14</v>
      </c>
      <c r="G12" s="41">
        <f>PRODUCT(B12*E12/12)</f>
        <v>0</v>
      </c>
      <c r="H12" s="120" t="s">
        <v>15</v>
      </c>
      <c r="I12" s="120"/>
      <c r="J12" s="120"/>
      <c r="K12" s="120"/>
      <c r="L12" s="3"/>
      <c r="M12" s="9"/>
      <c r="N12" s="119" t="s">
        <v>42</v>
      </c>
      <c r="O12" s="119" t="s">
        <v>59</v>
      </c>
      <c r="P12" s="119" t="s">
        <v>60</v>
      </c>
    </row>
    <row r="13" spans="1:16" ht="11.25" customHeight="1">
      <c r="A13" s="154"/>
      <c r="B13" s="12"/>
      <c r="C13" s="11" t="s">
        <v>12</v>
      </c>
      <c r="D13" s="9" t="s">
        <v>13</v>
      </c>
      <c r="E13" s="10"/>
      <c r="F13" s="11" t="s">
        <v>14</v>
      </c>
      <c r="G13" s="41">
        <f>PRODUCT(B13*E13/12)</f>
        <v>0</v>
      </c>
      <c r="H13" s="120" t="s">
        <v>16</v>
      </c>
      <c r="I13" s="120"/>
      <c r="J13" s="120"/>
      <c r="K13" s="120"/>
      <c r="L13" s="3"/>
      <c r="M13" s="13"/>
      <c r="N13" s="119"/>
      <c r="O13" s="119"/>
      <c r="P13" s="119"/>
    </row>
    <row r="14" spans="1:16" ht="11.25" customHeight="1">
      <c r="A14" s="154"/>
      <c r="C14" s="107" t="s">
        <v>17</v>
      </c>
      <c r="D14" s="107"/>
      <c r="E14" s="107"/>
      <c r="F14" s="107"/>
      <c r="H14" s="12"/>
      <c r="I14" s="14" t="s">
        <v>18</v>
      </c>
      <c r="J14" s="3"/>
      <c r="K14" s="15"/>
      <c r="L14" s="3"/>
      <c r="M14" s="16">
        <v>1</v>
      </c>
      <c r="N14" s="17"/>
      <c r="O14" s="18"/>
      <c r="P14" s="18"/>
    </row>
    <row r="15" spans="1:16" ht="12" customHeight="1">
      <c r="A15" s="154"/>
      <c r="C15" s="107" t="s">
        <v>70</v>
      </c>
      <c r="D15" s="107"/>
      <c r="E15" s="107"/>
      <c r="F15" s="107"/>
      <c r="H15" s="12"/>
      <c r="I15" s="14" t="s">
        <v>18</v>
      </c>
      <c r="J15" s="3"/>
      <c r="K15" s="15"/>
      <c r="L15" s="3"/>
      <c r="M15" s="24">
        <v>2</v>
      </c>
      <c r="N15" s="17"/>
      <c r="O15" s="18"/>
      <c r="P15" s="18"/>
    </row>
    <row r="16" spans="1:16" ht="13.5" customHeight="1">
      <c r="A16" s="155"/>
      <c r="B16" s="19"/>
      <c r="C16" s="151" t="s">
        <v>19</v>
      </c>
      <c r="D16" s="151"/>
      <c r="E16" s="151"/>
      <c r="F16" s="151"/>
      <c r="G16" s="20"/>
      <c r="H16" s="12"/>
      <c r="I16" s="21" t="s">
        <v>18</v>
      </c>
      <c r="J16" s="22"/>
      <c r="K16" s="23"/>
      <c r="L16" s="3"/>
      <c r="M16" s="16">
        <v>3</v>
      </c>
      <c r="N16" s="17"/>
      <c r="O16" s="18"/>
      <c r="P16" s="18"/>
    </row>
    <row r="17" spans="1:26" ht="12" customHeight="1">
      <c r="A17" s="3"/>
      <c r="B17" s="11"/>
      <c r="C17" s="11"/>
      <c r="D17" s="9"/>
      <c r="E17" s="3"/>
      <c r="F17" s="11"/>
      <c r="G17" s="25"/>
      <c r="H17" s="3"/>
      <c r="I17" s="3"/>
      <c r="J17" s="3"/>
      <c r="K17" s="3"/>
      <c r="L17" s="3"/>
      <c r="M17" s="24">
        <v>4</v>
      </c>
      <c r="N17" s="17"/>
      <c r="O17" s="18"/>
      <c r="P17" s="18"/>
      <c r="Q17" s="3"/>
      <c r="R17" s="3"/>
      <c r="S17" s="3"/>
      <c r="T17" s="14"/>
      <c r="U17" s="3"/>
      <c r="V17" s="14"/>
      <c r="W17" s="9"/>
      <c r="X17" s="14"/>
      <c r="Y17" s="3"/>
      <c r="Z17" s="26"/>
    </row>
    <row r="18" spans="1:26" ht="11.25" customHeight="1">
      <c r="A18" s="153" t="s">
        <v>57</v>
      </c>
      <c r="B18" s="130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5"/>
      <c r="M18" s="16">
        <v>5</v>
      </c>
      <c r="N18" s="17"/>
      <c r="O18" s="18"/>
      <c r="P18" s="18"/>
      <c r="Q18" s="27"/>
      <c r="R18" s="3"/>
      <c r="S18" s="3"/>
      <c r="T18" s="3"/>
      <c r="U18" s="3"/>
      <c r="V18" s="3"/>
      <c r="W18" s="9"/>
      <c r="X18" s="3"/>
      <c r="Y18" s="3"/>
      <c r="Z18" s="26"/>
    </row>
    <row r="19" spans="1:26" ht="11.25" customHeight="1">
      <c r="A19" s="154"/>
      <c r="B19" s="123" t="s">
        <v>21</v>
      </c>
      <c r="C19" s="124"/>
      <c r="D19" s="124"/>
      <c r="E19" s="40">
        <f>SUM(G12)</f>
        <v>0</v>
      </c>
      <c r="F19" s="14" t="s">
        <v>26</v>
      </c>
      <c r="G19" s="9" t="s">
        <v>13</v>
      </c>
      <c r="H19" s="40">
        <f>SUM(H14)</f>
        <v>0</v>
      </c>
      <c r="I19" s="3" t="s">
        <v>22</v>
      </c>
      <c r="J19" s="38">
        <f aca="true" t="shared" si="0" ref="J19:J24">PRODUCT(E19*H19)</f>
        <v>0</v>
      </c>
      <c r="K19" s="15" t="s">
        <v>23</v>
      </c>
      <c r="L19" s="15"/>
      <c r="M19" s="24">
        <v>6</v>
      </c>
      <c r="N19" s="17"/>
      <c r="O19" s="18"/>
      <c r="P19" s="18"/>
      <c r="Q19" s="3"/>
      <c r="R19" s="3"/>
      <c r="S19" s="3"/>
      <c r="T19" s="14"/>
      <c r="U19" s="3"/>
      <c r="V19" s="3"/>
      <c r="W19" s="9"/>
      <c r="X19" s="3"/>
      <c r="Y19" s="3"/>
      <c r="Z19" s="26"/>
    </row>
    <row r="20" spans="1:26" ht="11.25" customHeight="1">
      <c r="A20" s="154"/>
      <c r="B20" s="123" t="s">
        <v>24</v>
      </c>
      <c r="C20" s="124"/>
      <c r="D20" s="124"/>
      <c r="E20" s="40">
        <f>SUM(G13)</f>
        <v>0</v>
      </c>
      <c r="F20" s="14" t="s">
        <v>27</v>
      </c>
      <c r="G20" s="9" t="s">
        <v>13</v>
      </c>
      <c r="H20" s="40">
        <f>SUM(H16)</f>
        <v>0</v>
      </c>
      <c r="I20" s="3" t="s">
        <v>22</v>
      </c>
      <c r="J20" s="38">
        <f t="shared" si="0"/>
        <v>0</v>
      </c>
      <c r="K20" s="15" t="s">
        <v>23</v>
      </c>
      <c r="L20" s="15"/>
      <c r="M20" s="16">
        <v>7</v>
      </c>
      <c r="N20" s="17"/>
      <c r="O20" s="18"/>
      <c r="P20" s="18"/>
      <c r="Q20" s="3"/>
      <c r="R20" s="3"/>
      <c r="S20" s="3"/>
      <c r="T20" s="14"/>
      <c r="U20" s="3"/>
      <c r="V20" s="3"/>
      <c r="W20" s="9"/>
      <c r="X20" s="3"/>
      <c r="Y20" s="3"/>
      <c r="Z20" s="26"/>
    </row>
    <row r="21" spans="1:26" ht="11.25" customHeight="1">
      <c r="A21" s="154"/>
      <c r="B21" s="123" t="s">
        <v>52</v>
      </c>
      <c r="C21" s="124"/>
      <c r="D21" s="124"/>
      <c r="E21" s="12"/>
      <c r="F21" s="14" t="s">
        <v>81</v>
      </c>
      <c r="G21" s="9" t="s">
        <v>13</v>
      </c>
      <c r="H21" s="40">
        <f>SUM(H15)</f>
        <v>0</v>
      </c>
      <c r="I21" s="3" t="s">
        <v>22</v>
      </c>
      <c r="J21" s="38">
        <f t="shared" si="0"/>
        <v>0</v>
      </c>
      <c r="K21" s="15" t="s">
        <v>23</v>
      </c>
      <c r="L21" s="15"/>
      <c r="M21" s="24">
        <v>8</v>
      </c>
      <c r="N21" s="17"/>
      <c r="O21" s="18"/>
      <c r="P21" s="18"/>
      <c r="Q21" s="3"/>
      <c r="R21" s="3"/>
      <c r="S21" s="3"/>
      <c r="T21" s="14"/>
      <c r="U21" s="3"/>
      <c r="V21" s="3"/>
      <c r="W21" s="9"/>
      <c r="X21" s="3"/>
      <c r="Y21" s="3"/>
      <c r="Z21" s="26"/>
    </row>
    <row r="22" spans="1:26" ht="11.25" customHeight="1">
      <c r="A22" s="154"/>
      <c r="B22" s="123" t="s">
        <v>51</v>
      </c>
      <c r="C22" s="124"/>
      <c r="D22" s="124"/>
      <c r="E22" s="12"/>
      <c r="F22" s="14" t="s">
        <v>71</v>
      </c>
      <c r="G22" s="9" t="s">
        <v>13</v>
      </c>
      <c r="H22" s="40">
        <f>SUM(H15)</f>
        <v>0</v>
      </c>
      <c r="I22" s="3" t="s">
        <v>22</v>
      </c>
      <c r="J22" s="38">
        <f t="shared" si="0"/>
        <v>0</v>
      </c>
      <c r="K22" s="15" t="s">
        <v>23</v>
      </c>
      <c r="L22" s="15"/>
      <c r="M22" s="24">
        <v>9</v>
      </c>
      <c r="N22" s="17"/>
      <c r="O22" s="18"/>
      <c r="P22" s="18"/>
      <c r="Q22" s="3"/>
      <c r="R22" s="3"/>
      <c r="S22" s="3"/>
      <c r="T22" s="14"/>
      <c r="U22" s="3"/>
      <c r="V22" s="3"/>
      <c r="W22" s="9"/>
      <c r="X22" s="3"/>
      <c r="Y22" s="3"/>
      <c r="Z22" s="26"/>
    </row>
    <row r="23" spans="1:26" ht="11.25" customHeight="1">
      <c r="A23" s="154"/>
      <c r="B23" s="123" t="s">
        <v>46</v>
      </c>
      <c r="C23" s="124"/>
      <c r="D23" s="124"/>
      <c r="E23" s="12"/>
      <c r="F23" s="14" t="s">
        <v>27</v>
      </c>
      <c r="G23" s="9" t="s">
        <v>13</v>
      </c>
      <c r="H23" s="40">
        <f>SUM(H16)</f>
        <v>0</v>
      </c>
      <c r="I23" s="3" t="s">
        <v>22</v>
      </c>
      <c r="J23" s="38">
        <f t="shared" si="0"/>
        <v>0</v>
      </c>
      <c r="K23" s="15" t="s">
        <v>23</v>
      </c>
      <c r="L23" s="15"/>
      <c r="M23" s="24">
        <v>10</v>
      </c>
      <c r="N23" s="17"/>
      <c r="O23" s="18"/>
      <c r="P23" s="18"/>
      <c r="Q23" s="3"/>
      <c r="R23" s="3"/>
      <c r="S23" s="3"/>
      <c r="T23" s="14"/>
      <c r="U23" s="3"/>
      <c r="V23" s="3"/>
      <c r="W23" s="9"/>
      <c r="X23" s="3"/>
      <c r="Y23" s="3"/>
      <c r="Z23" s="26"/>
    </row>
    <row r="24" spans="1:26" ht="11.25" customHeight="1">
      <c r="A24" s="154"/>
      <c r="B24" s="123" t="s">
        <v>25</v>
      </c>
      <c r="C24" s="124"/>
      <c r="D24" s="124"/>
      <c r="E24" s="12"/>
      <c r="F24" s="14" t="s">
        <v>26</v>
      </c>
      <c r="G24" s="9" t="s">
        <v>13</v>
      </c>
      <c r="H24" s="18"/>
      <c r="I24" s="3" t="s">
        <v>22</v>
      </c>
      <c r="J24" s="38">
        <f t="shared" si="0"/>
        <v>0</v>
      </c>
      <c r="K24" s="15" t="s">
        <v>23</v>
      </c>
      <c r="L24" s="15"/>
      <c r="M24" s="24">
        <v>11</v>
      </c>
      <c r="N24" s="17"/>
      <c r="O24" s="18"/>
      <c r="P24" s="18"/>
      <c r="Q24" s="3"/>
      <c r="R24" s="3"/>
      <c r="S24" s="3"/>
      <c r="T24" s="14"/>
      <c r="U24" s="3"/>
      <c r="V24" s="3"/>
      <c r="W24" s="9"/>
      <c r="X24" s="3"/>
      <c r="Y24" s="3"/>
      <c r="Z24" s="26"/>
    </row>
    <row r="25" spans="1:26" ht="12.75" customHeight="1">
      <c r="A25" s="154"/>
      <c r="B25" s="125" t="s">
        <v>73</v>
      </c>
      <c r="C25" s="161"/>
      <c r="D25" s="161"/>
      <c r="E25" s="161"/>
      <c r="F25" s="161"/>
      <c r="G25" s="161"/>
      <c r="H25" s="161"/>
      <c r="I25" s="161"/>
      <c r="J25" s="3"/>
      <c r="K25" s="15" t="s">
        <v>23</v>
      </c>
      <c r="L25" s="15"/>
      <c r="M25" s="24">
        <v>12</v>
      </c>
      <c r="N25" s="17"/>
      <c r="O25" s="18"/>
      <c r="P25" s="18"/>
      <c r="Q25" s="3"/>
      <c r="R25" s="11"/>
      <c r="S25" s="14"/>
      <c r="T25" s="3"/>
      <c r="U25" s="3"/>
      <c r="V25" s="3"/>
      <c r="W25" s="9"/>
      <c r="X25" s="3"/>
      <c r="Y25" s="3"/>
      <c r="Z25" s="26"/>
    </row>
    <row r="26" spans="1:26" ht="12.75" customHeight="1">
      <c r="A26" s="154"/>
      <c r="B26" s="125"/>
      <c r="C26" s="126"/>
      <c r="D26" s="126"/>
      <c r="E26" s="126"/>
      <c r="F26" s="126"/>
      <c r="G26" s="126"/>
      <c r="H26" s="126"/>
      <c r="I26" s="126"/>
      <c r="J26" s="38"/>
      <c r="K26" s="15"/>
      <c r="L26" s="15"/>
      <c r="M26" s="24">
        <v>13</v>
      </c>
      <c r="N26" s="17"/>
      <c r="O26" s="18"/>
      <c r="P26" s="18"/>
      <c r="Q26" s="3"/>
      <c r="R26" s="121"/>
      <c r="S26" s="121"/>
      <c r="T26" s="121"/>
      <c r="U26" s="121"/>
      <c r="V26" s="121"/>
      <c r="W26" s="121"/>
      <c r="X26" s="121"/>
      <c r="Y26" s="121"/>
      <c r="Z26" s="26"/>
    </row>
    <row r="27" spans="1:26" ht="12.75" customHeight="1">
      <c r="A27" s="154"/>
      <c r="B27" s="118" t="s">
        <v>29</v>
      </c>
      <c r="C27" s="118"/>
      <c r="D27" s="118"/>
      <c r="E27" s="118"/>
      <c r="F27" s="118"/>
      <c r="G27" s="118"/>
      <c r="H27" s="118"/>
      <c r="I27" s="118"/>
      <c r="J27" s="28"/>
      <c r="K27" s="15" t="s">
        <v>23</v>
      </c>
      <c r="L27" s="3"/>
      <c r="M27" s="24">
        <v>14</v>
      </c>
      <c r="N27" s="17"/>
      <c r="O27" s="18"/>
      <c r="P27" s="18"/>
      <c r="Q27" s="3"/>
      <c r="R27" s="121"/>
      <c r="S27" s="121"/>
      <c r="T27" s="121"/>
      <c r="U27" s="121"/>
      <c r="V27" s="121"/>
      <c r="W27" s="121"/>
      <c r="X27" s="121"/>
      <c r="Y27" s="121"/>
      <c r="Z27" s="26"/>
    </row>
    <row r="28" spans="1:26" ht="12" customHeight="1">
      <c r="A28" s="154"/>
      <c r="B28" s="118" t="s">
        <v>28</v>
      </c>
      <c r="C28" s="118"/>
      <c r="D28" s="118"/>
      <c r="E28" s="118"/>
      <c r="F28" s="118"/>
      <c r="G28" s="118"/>
      <c r="H28" s="118"/>
      <c r="I28" s="118"/>
      <c r="J28" s="28"/>
      <c r="K28" s="15" t="s">
        <v>23</v>
      </c>
      <c r="L28" s="4"/>
      <c r="M28" s="24">
        <v>15</v>
      </c>
      <c r="N28" s="17"/>
      <c r="O28" s="18"/>
      <c r="P28" s="18"/>
      <c r="Q28" s="3"/>
      <c r="R28" s="3"/>
      <c r="S28" s="3"/>
      <c r="T28" s="3"/>
      <c r="U28" s="3"/>
      <c r="V28" s="3"/>
      <c r="W28" s="3"/>
      <c r="X28" s="3"/>
      <c r="Y28" s="3"/>
      <c r="Z28" s="26"/>
    </row>
    <row r="29" spans="1:26" ht="11.25" customHeight="1">
      <c r="A29" s="154"/>
      <c r="C29" s="3"/>
      <c r="D29" s="3"/>
      <c r="E29" s="3"/>
      <c r="F29" s="3"/>
      <c r="G29" s="3"/>
      <c r="H29" s="3"/>
      <c r="I29" s="3"/>
      <c r="J29" s="3"/>
      <c r="K29" s="15"/>
      <c r="L29" s="4"/>
      <c r="M29" s="24">
        <v>16</v>
      </c>
      <c r="N29" s="17"/>
      <c r="O29" s="18"/>
      <c r="P29" s="18"/>
      <c r="Q29" s="3"/>
      <c r="R29" s="3"/>
      <c r="S29" s="3"/>
      <c r="T29" s="3"/>
      <c r="U29" s="3"/>
      <c r="V29" s="3"/>
      <c r="W29" s="3"/>
      <c r="X29" s="3"/>
      <c r="Y29" s="3"/>
      <c r="Z29" s="26"/>
    </row>
    <row r="30" spans="1:16" ht="12.75" customHeight="1">
      <c r="A30" s="155"/>
      <c r="B30" s="22"/>
      <c r="C30" s="22"/>
      <c r="D30" s="22"/>
      <c r="E30" s="22"/>
      <c r="F30" s="68"/>
      <c r="G30" s="163" t="s">
        <v>30</v>
      </c>
      <c r="H30" s="164"/>
      <c r="I30" s="164"/>
      <c r="J30" s="75">
        <f>SUM(J19+J20+J21+J22+J23+J24-J25+J27+J28)</f>
        <v>0</v>
      </c>
      <c r="K30" s="29" t="s">
        <v>23</v>
      </c>
      <c r="L30" s="3"/>
      <c r="M30" s="24">
        <v>17</v>
      </c>
      <c r="N30" s="17"/>
      <c r="O30" s="18"/>
      <c r="P30" s="18"/>
    </row>
    <row r="31" spans="1:16" ht="11.25" customHeight="1">
      <c r="A31" s="122" t="s">
        <v>31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30"/>
      <c r="M31" s="24">
        <v>18</v>
      </c>
      <c r="N31" s="17"/>
      <c r="O31" s="18"/>
      <c r="P31" s="18"/>
    </row>
    <row r="32" spans="1:16" ht="12" customHeight="1">
      <c r="A32" s="162" t="s">
        <v>32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3"/>
      <c r="M32" s="24">
        <v>19</v>
      </c>
      <c r="N32" s="17"/>
      <c r="O32" s="18"/>
      <c r="P32" s="18"/>
    </row>
    <row r="33" spans="1:16" ht="12" customHeight="1">
      <c r="A33" s="122" t="s">
        <v>72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4"/>
      <c r="M33" s="76">
        <v>20</v>
      </c>
      <c r="N33" s="83"/>
      <c r="O33" s="82"/>
      <c r="P33" s="83"/>
    </row>
    <row r="34" spans="2:16" ht="11.25" customHeight="1">
      <c r="B34" s="3"/>
      <c r="C34" s="3"/>
      <c r="D34" s="3"/>
      <c r="E34" s="140" t="s">
        <v>43</v>
      </c>
      <c r="F34" s="141"/>
      <c r="G34" s="141"/>
      <c r="H34" s="141"/>
      <c r="I34" s="141"/>
      <c r="J34" s="73"/>
      <c r="K34" s="29" t="s">
        <v>23</v>
      </c>
      <c r="L34" s="3"/>
      <c r="M34" s="24">
        <v>21</v>
      </c>
      <c r="N34" s="17"/>
      <c r="O34" s="18"/>
      <c r="P34" s="18"/>
    </row>
    <row r="35" spans="1:16" ht="11.25" customHeight="1">
      <c r="A35" s="156" t="s">
        <v>47</v>
      </c>
      <c r="B35" s="156"/>
      <c r="C35" s="156"/>
      <c r="D35" s="156"/>
      <c r="E35" s="156"/>
      <c r="F35" s="156"/>
      <c r="G35" s="156"/>
      <c r="H35" s="156"/>
      <c r="I35" s="157"/>
      <c r="J35" s="74"/>
      <c r="K35" s="55" t="s">
        <v>23</v>
      </c>
      <c r="L35" s="3"/>
      <c r="M35" s="24">
        <v>22</v>
      </c>
      <c r="N35" s="17"/>
      <c r="O35" s="18"/>
      <c r="P35" s="18"/>
    </row>
    <row r="36" spans="1:16" s="3" customFormat="1" ht="11.25" customHeight="1">
      <c r="A36" s="69"/>
      <c r="B36" s="69"/>
      <c r="C36" s="69"/>
      <c r="D36" s="69"/>
      <c r="E36" s="137" t="s">
        <v>82</v>
      </c>
      <c r="F36" s="138"/>
      <c r="G36" s="138"/>
      <c r="H36" s="138"/>
      <c r="I36" s="139"/>
      <c r="J36" s="89">
        <f>SUM(J34+J35)</f>
        <v>0</v>
      </c>
      <c r="K36" s="90" t="s">
        <v>23</v>
      </c>
      <c r="M36" s="24">
        <v>23</v>
      </c>
      <c r="N36" s="87"/>
      <c r="O36" s="88"/>
      <c r="P36" s="88"/>
    </row>
    <row r="37" spans="2:16" ht="12.75" customHeight="1">
      <c r="B37" s="46"/>
      <c r="C37" s="46"/>
      <c r="D37" s="46"/>
      <c r="E37" s="46"/>
      <c r="F37" s="53"/>
      <c r="G37" s="46"/>
      <c r="H37" s="46"/>
      <c r="I37" s="53"/>
      <c r="J37" s="52"/>
      <c r="K37" s="53"/>
      <c r="L37" s="3"/>
      <c r="M37" s="24">
        <v>24</v>
      </c>
      <c r="N37" s="80"/>
      <c r="O37" s="81"/>
      <c r="P37" s="81"/>
    </row>
    <row r="38" spans="1:16" ht="12.75" customHeight="1">
      <c r="A38" s="153" t="s">
        <v>61</v>
      </c>
      <c r="B38" s="54" t="s">
        <v>54</v>
      </c>
      <c r="C38" s="50"/>
      <c r="D38" s="50"/>
      <c r="E38" s="10"/>
      <c r="F38" s="91" t="s">
        <v>33</v>
      </c>
      <c r="G38" s="92" t="s">
        <v>13</v>
      </c>
      <c r="H38" s="12"/>
      <c r="I38" s="50" t="s">
        <v>22</v>
      </c>
      <c r="J38" s="93">
        <f>E38*H38</f>
        <v>0</v>
      </c>
      <c r="K38" s="94" t="s">
        <v>23</v>
      </c>
      <c r="L38" s="3"/>
      <c r="M38" s="24">
        <v>25</v>
      </c>
      <c r="N38" s="17"/>
      <c r="O38" s="18"/>
      <c r="P38" s="18"/>
    </row>
    <row r="39" spans="1:16" ht="12.75" customHeight="1">
      <c r="A39" s="154"/>
      <c r="B39" s="57" t="s">
        <v>54</v>
      </c>
      <c r="C39" s="46"/>
      <c r="D39" s="46"/>
      <c r="E39" s="10"/>
      <c r="F39" s="48" t="s">
        <v>33</v>
      </c>
      <c r="G39" s="51" t="s">
        <v>13</v>
      </c>
      <c r="H39" s="12"/>
      <c r="I39" s="46" t="s">
        <v>22</v>
      </c>
      <c r="J39" s="60">
        <f>E39*H39</f>
        <v>0</v>
      </c>
      <c r="K39" s="15" t="s">
        <v>23</v>
      </c>
      <c r="L39" s="3"/>
      <c r="M39" s="24">
        <v>26</v>
      </c>
      <c r="N39" s="17"/>
      <c r="O39" s="18"/>
      <c r="P39" s="18"/>
    </row>
    <row r="40" spans="1:16" ht="12.75" customHeight="1">
      <c r="A40" s="154"/>
      <c r="B40" s="56" t="s">
        <v>65</v>
      </c>
      <c r="C40" s="46"/>
      <c r="D40" s="46"/>
      <c r="E40" s="10"/>
      <c r="F40" s="48" t="s">
        <v>33</v>
      </c>
      <c r="G40" s="51" t="s">
        <v>13</v>
      </c>
      <c r="H40" s="12"/>
      <c r="I40" s="46" t="s">
        <v>22</v>
      </c>
      <c r="J40" s="60">
        <f>E40*H40</f>
        <v>0</v>
      </c>
      <c r="K40" s="15" t="s">
        <v>23</v>
      </c>
      <c r="L40" s="3"/>
      <c r="M40" s="24">
        <v>27</v>
      </c>
      <c r="N40" s="17"/>
      <c r="O40" s="18"/>
      <c r="P40" s="18"/>
    </row>
    <row r="41" spans="1:16" ht="13.5" customHeight="1">
      <c r="A41" s="154"/>
      <c r="B41" s="56" t="s">
        <v>66</v>
      </c>
      <c r="C41" s="46"/>
      <c r="D41" s="46"/>
      <c r="E41" s="10"/>
      <c r="F41" s="48" t="s">
        <v>33</v>
      </c>
      <c r="G41" s="51" t="s">
        <v>13</v>
      </c>
      <c r="H41" s="12"/>
      <c r="I41" s="46" t="s">
        <v>22</v>
      </c>
      <c r="J41" s="60">
        <f>E41*H41</f>
        <v>0</v>
      </c>
      <c r="K41" s="15" t="s">
        <v>23</v>
      </c>
      <c r="L41" s="3"/>
      <c r="M41" s="24">
        <v>28</v>
      </c>
      <c r="N41" s="17"/>
      <c r="O41" s="18"/>
      <c r="P41" s="18"/>
    </row>
    <row r="42" spans="1:16" ht="13.5" customHeight="1">
      <c r="A42" s="154"/>
      <c r="B42" s="56" t="s">
        <v>55</v>
      </c>
      <c r="C42" s="46"/>
      <c r="D42" s="46"/>
      <c r="E42" s="10"/>
      <c r="F42" s="48" t="s">
        <v>34</v>
      </c>
      <c r="G42" s="51" t="s">
        <v>13</v>
      </c>
      <c r="H42" s="12"/>
      <c r="I42" s="46" t="s">
        <v>22</v>
      </c>
      <c r="J42" s="60">
        <f>E42*H42</f>
        <v>0</v>
      </c>
      <c r="K42" s="15" t="s">
        <v>23</v>
      </c>
      <c r="L42" s="3"/>
      <c r="M42" s="24">
        <v>29</v>
      </c>
      <c r="N42" s="17"/>
      <c r="O42" s="18"/>
      <c r="P42" s="18"/>
    </row>
    <row r="43" spans="1:16" ht="13.5" customHeight="1">
      <c r="A43" s="154"/>
      <c r="B43" s="56" t="s">
        <v>67</v>
      </c>
      <c r="C43" s="46"/>
      <c r="D43" s="46"/>
      <c r="E43" s="100"/>
      <c r="F43" s="48"/>
      <c r="G43" s="51"/>
      <c r="H43" s="100"/>
      <c r="I43" s="46"/>
      <c r="K43" s="15" t="s">
        <v>23</v>
      </c>
      <c r="L43" s="32"/>
      <c r="M43" s="24">
        <v>30</v>
      </c>
      <c r="N43" s="17"/>
      <c r="O43" s="18"/>
      <c r="P43" s="18"/>
    </row>
    <row r="44" spans="1:16" ht="12" customHeight="1">
      <c r="A44" s="155"/>
      <c r="B44" s="143" t="s">
        <v>35</v>
      </c>
      <c r="C44" s="144"/>
      <c r="D44" s="144"/>
      <c r="E44" s="144"/>
      <c r="F44" s="144"/>
      <c r="G44" s="144"/>
      <c r="H44" s="144"/>
      <c r="I44" s="144"/>
      <c r="J44" s="61">
        <f>SUM(J38:J43)</f>
        <v>0</v>
      </c>
      <c r="K44" s="62" t="s">
        <v>23</v>
      </c>
      <c r="L44" s="3"/>
      <c r="M44" s="24">
        <v>31</v>
      </c>
      <c r="N44" s="17"/>
      <c r="O44" s="18"/>
      <c r="P44" s="18"/>
    </row>
    <row r="45" spans="1:16" ht="14.25" customHeight="1">
      <c r="A45" s="160"/>
      <c r="B45" s="160"/>
      <c r="C45" s="49"/>
      <c r="D45" s="3"/>
      <c r="E45" s="3"/>
      <c r="F45" s="3"/>
      <c r="G45" s="3"/>
      <c r="H45" s="3"/>
      <c r="I45" s="3"/>
      <c r="J45" s="28"/>
      <c r="K45" s="3"/>
      <c r="L45" s="33"/>
      <c r="M45" s="59" t="s">
        <v>38</v>
      </c>
      <c r="N45" s="39">
        <f>SUM(N14:N44)</f>
        <v>0</v>
      </c>
      <c r="O45" s="39">
        <f>SUM(O14:O44)</f>
        <v>0</v>
      </c>
      <c r="P45" s="39">
        <f>SUM(P14:P44)</f>
        <v>0</v>
      </c>
    </row>
    <row r="46" spans="1:16" ht="12.75" customHeight="1">
      <c r="A46" s="127" t="s">
        <v>36</v>
      </c>
      <c r="B46" s="128"/>
      <c r="C46" s="37">
        <f>SUM(J39+J38)</f>
        <v>0</v>
      </c>
      <c r="D46" s="3"/>
      <c r="E46" s="142" t="s">
        <v>50</v>
      </c>
      <c r="F46" s="142"/>
      <c r="G46" s="142"/>
      <c r="H46" s="142"/>
      <c r="I46" s="142"/>
      <c r="J46" s="70">
        <f>SUM(J36+J44)</f>
        <v>0</v>
      </c>
      <c r="K46" s="31" t="s">
        <v>23</v>
      </c>
      <c r="M46" s="33"/>
      <c r="N46" s="3"/>
      <c r="O46" s="3"/>
      <c r="P46" s="3"/>
    </row>
    <row r="47" spans="1:16" ht="12.75" customHeight="1">
      <c r="A47" s="127" t="s">
        <v>37</v>
      </c>
      <c r="B47" s="128"/>
      <c r="C47" s="37">
        <f>SUM(J41+J40)</f>
        <v>0</v>
      </c>
      <c r="D47" s="3"/>
      <c r="E47" s="71" t="s">
        <v>48</v>
      </c>
      <c r="F47" s="11"/>
      <c r="G47" s="11"/>
      <c r="H47" s="11"/>
      <c r="I47" s="11"/>
      <c r="J47" s="72"/>
      <c r="K47" s="3" t="s">
        <v>23</v>
      </c>
      <c r="L47" s="44"/>
      <c r="M47" s="145" t="s">
        <v>39</v>
      </c>
      <c r="N47" s="145"/>
      <c r="O47" s="145"/>
      <c r="P47" s="145"/>
    </row>
    <row r="48" spans="1:16" ht="12.75" customHeight="1">
      <c r="A48" s="127" t="s">
        <v>77</v>
      </c>
      <c r="B48" s="128"/>
      <c r="C48" s="37">
        <f>SUM(J42)</f>
        <v>0</v>
      </c>
      <c r="D48" s="3"/>
      <c r="E48" s="142" t="s">
        <v>74</v>
      </c>
      <c r="F48" s="142"/>
      <c r="G48" s="142"/>
      <c r="H48" s="142"/>
      <c r="I48" s="142"/>
      <c r="J48" s="70">
        <f>SUM(J46-J47)</f>
        <v>0</v>
      </c>
      <c r="K48" s="31" t="s">
        <v>23</v>
      </c>
      <c r="L48" s="9"/>
      <c r="M48" s="14"/>
      <c r="N48" s="14"/>
      <c r="O48" s="14"/>
      <c r="P48" s="12"/>
    </row>
    <row r="49" spans="1:15" ht="15.75" customHeight="1">
      <c r="A49" s="3"/>
      <c r="B49" s="3"/>
      <c r="C49" s="3"/>
      <c r="D49" s="3"/>
      <c r="E49" s="4"/>
      <c r="F49" s="3"/>
      <c r="G49" s="3"/>
      <c r="H49" s="3"/>
      <c r="I49" s="3"/>
      <c r="J49" s="28"/>
      <c r="K49" s="3"/>
      <c r="L49" s="44"/>
      <c r="M49" s="44"/>
      <c r="N49" s="44"/>
      <c r="O49" s="44"/>
    </row>
    <row r="50" spans="1:16" ht="13.5" customHeight="1">
      <c r="A50" s="8" t="s">
        <v>40</v>
      </c>
      <c r="B50" s="34" t="s">
        <v>41</v>
      </c>
      <c r="C50" s="152"/>
      <c r="D50" s="152"/>
      <c r="E50" s="35" t="s">
        <v>2</v>
      </c>
      <c r="F50" s="36"/>
      <c r="G50" s="3"/>
      <c r="H50" s="3"/>
      <c r="I50" s="3"/>
      <c r="L50" s="47"/>
      <c r="M50" s="47"/>
      <c r="N50" s="47"/>
      <c r="O50" s="47"/>
      <c r="P50" s="43"/>
    </row>
    <row r="51" spans="1:17" ht="16.5" customHeight="1">
      <c r="A51" s="42"/>
      <c r="G51" s="3"/>
      <c r="H51" s="3"/>
      <c r="I51" s="3"/>
      <c r="J51" s="28"/>
      <c r="K51" s="3"/>
      <c r="Q51" s="45"/>
    </row>
    <row r="52" spans="1:17" ht="51" customHeight="1">
      <c r="A52" s="134" t="s">
        <v>49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95"/>
    </row>
    <row r="53" spans="1:17" ht="10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45"/>
    </row>
    <row r="54" spans="1:17" ht="30.75" customHeight="1">
      <c r="A54" s="134" t="s">
        <v>76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6"/>
      <c r="Q54" s="45"/>
    </row>
    <row r="55" spans="1:17" ht="10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2"/>
      <c r="Q55" s="45"/>
    </row>
    <row r="56" spans="1:16" ht="14.25" customHeight="1">
      <c r="A56" s="131" t="s">
        <v>75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3"/>
    </row>
    <row r="57" spans="1:16" ht="12" customHeight="1">
      <c r="A57" s="63" t="s">
        <v>53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85"/>
      <c r="M57" s="85"/>
      <c r="N57" s="85"/>
      <c r="O57" s="85"/>
      <c r="P57" s="86"/>
    </row>
    <row r="58" spans="1:16" ht="15.75" customHeight="1">
      <c r="A58" s="96" t="s">
        <v>68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65"/>
      <c r="M58" s="65"/>
      <c r="N58" s="66"/>
      <c r="O58" s="67"/>
      <c r="P58" s="64"/>
    </row>
    <row r="59" spans="1:11" ht="11.25" customHeight="1">
      <c r="A59" s="45"/>
      <c r="B59" s="58"/>
      <c r="C59" s="58"/>
      <c r="D59" s="58"/>
      <c r="E59" s="45"/>
      <c r="F59" s="45"/>
      <c r="G59" s="45"/>
      <c r="H59" s="45"/>
      <c r="I59" s="45"/>
      <c r="J59" s="45"/>
      <c r="K59" s="4"/>
    </row>
  </sheetData>
  <sheetProtection sheet="1" selectLockedCells="1"/>
  <mergeCells count="65">
    <mergeCell ref="A2:F2"/>
    <mergeCell ref="A1:F1"/>
    <mergeCell ref="A48:B48"/>
    <mergeCell ref="A11:A16"/>
    <mergeCell ref="C15:F15"/>
    <mergeCell ref="A38:A44"/>
    <mergeCell ref="A45:B45"/>
    <mergeCell ref="B25:I25"/>
    <mergeCell ref="A32:K32"/>
    <mergeCell ref="G30:I30"/>
    <mergeCell ref="J7:P7"/>
    <mergeCell ref="A9:C9"/>
    <mergeCell ref="E9:F9"/>
    <mergeCell ref="C16:F16"/>
    <mergeCell ref="C50:D50"/>
    <mergeCell ref="A18:A30"/>
    <mergeCell ref="B23:D23"/>
    <mergeCell ref="B24:D24"/>
    <mergeCell ref="A35:I35"/>
    <mergeCell ref="B21:D21"/>
    <mergeCell ref="R27:Y27"/>
    <mergeCell ref="E48:I48"/>
    <mergeCell ref="B44:I44"/>
    <mergeCell ref="B27:I27"/>
    <mergeCell ref="E46:I46"/>
    <mergeCell ref="A54:P54"/>
    <mergeCell ref="A47:B47"/>
    <mergeCell ref="A31:K31"/>
    <mergeCell ref="M47:P47"/>
    <mergeCell ref="B20:D20"/>
    <mergeCell ref="H13:K13"/>
    <mergeCell ref="A56:P56"/>
    <mergeCell ref="A52:P52"/>
    <mergeCell ref="E36:I36"/>
    <mergeCell ref="E34:I34"/>
    <mergeCell ref="R26:Y26"/>
    <mergeCell ref="A33:K33"/>
    <mergeCell ref="B22:D22"/>
    <mergeCell ref="B26:I26"/>
    <mergeCell ref="A46:B46"/>
    <mergeCell ref="B5:F5"/>
    <mergeCell ref="I5:P5"/>
    <mergeCell ref="B6:F6"/>
    <mergeCell ref="I6:P6"/>
    <mergeCell ref="G9:H9"/>
    <mergeCell ref="L9:N9"/>
    <mergeCell ref="I9:K9"/>
    <mergeCell ref="B28:I28"/>
    <mergeCell ref="N11:P11"/>
    <mergeCell ref="H12:K12"/>
    <mergeCell ref="N12:N13"/>
    <mergeCell ref="O12:O13"/>
    <mergeCell ref="P12:P13"/>
    <mergeCell ref="B19:D19"/>
    <mergeCell ref="B18:K18"/>
    <mergeCell ref="O1:P1"/>
    <mergeCell ref="A4:C4"/>
    <mergeCell ref="D4:F4"/>
    <mergeCell ref="H4:K4"/>
    <mergeCell ref="L4:P4"/>
    <mergeCell ref="C14:F14"/>
    <mergeCell ref="O9:P9"/>
    <mergeCell ref="C7:F7"/>
    <mergeCell ref="B11:K11"/>
    <mergeCell ref="J1:M1"/>
  </mergeCells>
  <hyperlinks>
    <hyperlink ref="A32" r:id="rId1" display="https://www.pajemploi.urssaf.fr/pajeweb/simubrut1.jsp"/>
  </hyperlinks>
  <printOptions/>
  <pageMargins left="0.2755905511811024" right="0.1968503937007874" top="0.3937007874015748" bottom="0.07874015748031496" header="0.3937007874015748" footer="0.2755905511811024"/>
  <pageSetup horizontalDpi="600" verticalDpi="600" orientation="portrait" pageOrder="overThenDown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11.00390625" defaultRowHeight="14.25"/>
  <cols>
    <col min="2" max="2" width="62.625" style="0" customWidth="1"/>
  </cols>
  <sheetData>
    <row r="1" spans="1:2" ht="15" customHeight="1">
      <c r="A1" s="165" t="s">
        <v>62</v>
      </c>
      <c r="B1" s="84" t="s">
        <v>63</v>
      </c>
    </row>
    <row r="2" spans="1:2" ht="45">
      <c r="A2" s="166"/>
      <c r="B2" s="84" t="s">
        <v>79</v>
      </c>
    </row>
    <row r="3" spans="1:2" ht="60">
      <c r="A3" s="166"/>
      <c r="B3" s="84" t="s">
        <v>64</v>
      </c>
    </row>
    <row r="4" spans="1:2" ht="30">
      <c r="A4" s="166"/>
      <c r="B4" s="84" t="s">
        <v>80</v>
      </c>
    </row>
    <row r="5" spans="1:2" ht="60">
      <c r="A5" s="167"/>
      <c r="B5" s="84" t="s">
        <v>69</v>
      </c>
    </row>
  </sheetData>
  <sheetProtection/>
  <mergeCells count="1">
    <mergeCell ref="A1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</dc:creator>
  <cp:keywords/>
  <dc:description/>
  <cp:lastModifiedBy>Juliette Francheteau</cp:lastModifiedBy>
  <cp:lastPrinted>2022-05-04T13:48:08Z</cp:lastPrinted>
  <dcterms:created xsi:type="dcterms:W3CDTF">2020-05-28T10:30:40Z</dcterms:created>
  <dcterms:modified xsi:type="dcterms:W3CDTF">2022-06-01T08:08:16Z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